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<sst xmlns="http://schemas.openxmlformats.org/spreadsheetml/2006/main" count="53" uniqueCount="53">
  <si>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</si>
  <si>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HFI010</t>
  </si>
  <si>
    <t xml:space="preserve">m</t>
  </si>
  <si>
    <t xml:space="preserve">Folrat de conductes per a instal·lacions, de fàbrica.</t>
  </si>
  <si>
    <r>
      <rPr>
        <sz val="8.25"/>
        <color rgb="FF000000"/>
        <rFont val="Arial"/>
        <family val="2"/>
      </rPr>
      <t xml:space="preserve">Folrat de conductes per a instal·lacions, en un racó de l'envà, de 50 cm de longitud i 25 cm d'amplada, realitzat amb fàbrica de maó ceràmic buit doble "CERÁMICA MIRAMAR", per revestir, 22,5x10,5x5 cm, amb junts de 10 mm d'espessor,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</si>
  <si>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</si>
  <si>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</si>
  <si>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</si>
  <si>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</si>
  <si>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</si>
  <si>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</si>
  <si>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</si>
  <si>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mt04lcm010c</t>
  </si>
  <si>
    <t xml:space="preserve">U</t>
  </si>
  <si>
    <t xml:space="preserve">Maó ceràmic buit doble "CERÁMICA MIRAMAR", per revestir, 22,5x10,5x5 cm, per a ús en fàbrica protegida (peça P), densitat 940 kg/m³.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</si>
  <si>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</si>
  <si>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</si>
  <si>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</si>
  <si>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</si>
  <si>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</si>
  <si>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</si>
  <si>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</si>
  <si>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</si>
  <si>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</si>
  <si>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</si>
  <si>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</si>
  <si>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</si>
  <si>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</si>
  <si>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</si>
  <si>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</si>
  <si>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</si>
  <si>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</si>
  <si>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</si>
  <si>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</si>
  <si>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</si>
  <si>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</si>
  <si>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</si>
  <si>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</si>
  <si>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3,92€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</si>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</sst>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63" customWidth="1"/>
    <col min="4" max="4" width="72.93" customWidth="1"/>
    <col min="5" max="5" width="2.04" customWidth="1"/>
    <col min="6" max="6" width="11.90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28</v>
      </c>
      <c r="F10" s="11"/>
      <c r="G10" s="11"/>
      <c r="H10" s="12">
        <v>0.05</v>
      </c>
      <c r="I10" s="12">
        <f ca="1">ROUND(INDIRECT(ADDRESS(ROW()+(0), COLUMN()+(-4), 1))*INDIRECT(ADDRESS(ROW()+(0), COLUMN()+(-1), 1)), 2)</f>
        <v>1.4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0.009</v>
      </c>
      <c r="F12" s="13"/>
      <c r="G12" s="13"/>
      <c r="H12" s="14">
        <v>30.98</v>
      </c>
      <c r="I12" s="14">
        <f ca="1">ROUND(INDIRECT(ADDRESS(ROW()+(0), COLUMN()+(-4), 1))*INDIRECT(ADDRESS(ROW()+(0), COLUMN()+(-1), 1)), 2)</f>
        <v>0.28</v>
      </c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9"/>
      <c r="I13" s="17">
        <f ca="1">ROUND(SUM(INDIRECT(ADDRESS(ROW()+(-1), COLUMN()+(0), 1)),INDIRECT(ADDRESS(ROW()+(-2), COLUMN()+(0), 1)),INDIRECT(ADDRESS(ROW()+(-3), COLUMN()+(0), 1))), 2)</f>
        <v>1.69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</v>
      </c>
      <c r="F15" s="13"/>
      <c r="G15" s="13"/>
      <c r="H15" s="14">
        <v>1.73</v>
      </c>
      <c r="I15" s="14">
        <f ca="1">ROUND(INDIRECT(ADDRESS(ROW()+(0), COLUMN()+(-4), 1))*INDIRECT(ADDRESS(ROW()+(0), COLUMN()+(-1), 1)), 2)</f>
        <v>0.07</v>
      </c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9"/>
      <c r="I16" s="17">
        <f ca="1">ROUND(SUM(INDIRECT(ADDRESS(ROW()+(-1), COLUMN()+(0), 1))), 2)</f>
        <v>0.07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0.7</v>
      </c>
      <c r="F18" s="11"/>
      <c r="G18" s="11"/>
      <c r="H18" s="12">
        <v>25.57</v>
      </c>
      <c r="I18" s="12">
        <f ca="1">ROUND(INDIRECT(ADDRESS(ROW()+(0), COLUMN()+(-4), 1))*INDIRECT(ADDRESS(ROW()+(0), COLUMN()+(-1), 1)), 2)</f>
        <v>17.9</v>
      </c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0.363</v>
      </c>
      <c r="F19" s="13"/>
      <c r="G19" s="13"/>
      <c r="H19" s="14">
        <v>21.4</v>
      </c>
      <c r="I19" s="14">
        <f ca="1">ROUND(INDIRECT(ADDRESS(ROW()+(0), COLUMN()+(-4), 1))*INDIRECT(ADDRESS(ROW()+(0), COLUMN()+(-1), 1)), 2)</f>
        <v>7.77</v>
      </c>
    </row>
    <row r="20" spans="1:9" ht="13.50" thickBot="1" customHeight="1">
      <c r="A20" s="15"/>
      <c r="B20" s="15"/>
      <c r="C20" s="15"/>
      <c r="D20" s="15"/>
      <c r="E20" s="9" t="s">
        <v>34</v>
      </c>
      <c r="F20" s="9"/>
      <c r="G20" s="9"/>
      <c r="H20" s="9"/>
      <c r="I20" s="17">
        <f ca="1">ROUND(SUM(INDIRECT(ADDRESS(ROW()+(-1), COLUMN()+(0), 1)),INDIRECT(ADDRESS(ROW()+(-2), COLUMN()+(0), 1))), 2)</f>
        <v>25.67</v>
      </c>
    </row>
    <row r="21" spans="1:9" ht="13.50" thickBot="1" customHeight="1">
      <c r="A21" s="15">
        <v>4</v>
      </c>
      <c r="B21" s="15"/>
      <c r="C21" s="15"/>
      <c r="D21" s="18" t="s">
        <v>35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3"/>
      <c r="G22" s="13"/>
      <c r="H22" s="14">
        <f ca="1">ROUND(SUM(INDIRECT(ADDRESS(ROW()+(-2), COLUMN()+(1), 1)),INDIRECT(ADDRESS(ROW()+(-6), COLUMN()+(1), 1)),INDIRECT(ADDRESS(ROW()+(-9), COLUMN()+(1), 1))), 2)</f>
        <v>27.43</v>
      </c>
      <c r="I22" s="14">
        <f ca="1">ROUND(INDIRECT(ADDRESS(ROW()+(0), COLUMN()+(-4), 1))*INDIRECT(ADDRESS(ROW()+(0), COLUMN()+(-1), 1))/100, 2)</f>
        <v>0.55</v>
      </c>
    </row>
    <row r="23" spans="1:9" ht="13.50" thickBot="1" customHeight="1">
      <c r="A23" s="21" t="s">
        <v>38</v>
      </c>
      <c r="B23" s="21"/>
      <c r="C23" s="22"/>
      <c r="D23" s="23"/>
      <c r="E23" s="24" t="s">
        <v>39</v>
      </c>
      <c r="F23" s="24"/>
      <c r="G23" s="24"/>
      <c r="H23" s="25"/>
      <c r="I23" s="26">
        <f ca="1">ROUND(SUM(INDIRECT(ADDRESS(ROW()+(-1), COLUMN()+(0), 1)),INDIRECT(ADDRESS(ROW()+(-3), COLUMN()+(0), 1)),INDIRECT(ADDRESS(ROW()+(-7), COLUMN()+(0), 1)),INDIRECT(ADDRESS(ROW()+(-10), COLUMN()+(0), 1))), 2)</f>
        <v>27.98</v>
      </c>
    </row>
    <row r="26" spans="1:9" ht="13.50" thickBot="1" customHeight="1">
      <c r="A26" s="27" t="s">
        <v>40</v>
      </c>
      <c r="B26" s="27"/>
      <c r="C26" s="27"/>
      <c r="D26" s="27"/>
      <c r="E26" s="27"/>
      <c r="F26" s="27" t="s">
        <v>41</v>
      </c>
      <c r="G26" s="27" t="s">
        <v>42</v>
      </c>
      <c r="H26" s="27"/>
      <c r="I26" s="27" t="s">
        <v>43</v>
      </c>
    </row>
    <row r="27" spans="1:9" ht="13.50" thickBot="1" customHeight="1">
      <c r="A27" s="28" t="s">
        <v>44</v>
      </c>
      <c r="B27" s="28"/>
      <c r="C27" s="28"/>
      <c r="D27" s="28"/>
      <c r="E27" s="28"/>
      <c r="F27" s="29">
        <v>1.06202e+006</v>
      </c>
      <c r="G27" s="29">
        <v>1.06202e+006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</row>
    <row r="29" spans="1:9" ht="13.50" thickBot="1" customHeight="1">
      <c r="A29" s="28" t="s">
        <v>47</v>
      </c>
      <c r="B29" s="28"/>
      <c r="C29" s="28"/>
      <c r="D29" s="28"/>
      <c r="E29" s="28"/>
      <c r="F29" s="29">
        <v>162011</v>
      </c>
      <c r="G29" s="29">
        <v>162012</v>
      </c>
      <c r="H29" s="29"/>
      <c r="I29" s="29" t="s">
        <v>48</v>
      </c>
    </row>
    <row r="30" spans="1:9" ht="13.50" thickBot="1" customHeight="1">
      <c r="A30" s="30" t="s">
        <v>49</v>
      </c>
      <c r="B30" s="30"/>
      <c r="C30" s="30"/>
      <c r="D30" s="30"/>
      <c r="E30" s="30"/>
      <c r="F30" s="31"/>
      <c r="G30" s="31"/>
      <c r="H30" s="31"/>
      <c r="I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</row>
  </sheetData>
  <mergeCells count="50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H13"/>
    <mergeCell ref="A14:B14"/>
    <mergeCell ref="D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H20"/>
    <mergeCell ref="A21:B21"/>
    <mergeCell ref="D21:G21"/>
    <mergeCell ref="A22:B22"/>
    <mergeCell ref="E22:G22"/>
    <mergeCell ref="A23:D23"/>
    <mergeCell ref="E23:H23"/>
    <mergeCell ref="A26:E26"/>
    <mergeCell ref="G26:H26"/>
    <mergeCell ref="A27:E27"/>
    <mergeCell ref="F27:F28"/>
    <mergeCell ref="G27:H28"/>
    <mergeCell ref="I27:I28"/>
    <mergeCell ref="A28:E28"/>
    <mergeCell ref="A29:E29"/>
    <mergeCell ref="F29:F30"/>
    <mergeCell ref="G29:H30"/>
    <mergeCell ref="I29:I30"/>
    <mergeCell ref="A30:E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