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<sst xmlns="http://schemas.openxmlformats.org/spreadsheetml/2006/main" count="122" uniqueCount="122">
  <si>
    <t xml:space="preserve"/>
  </si>
  <si>
    <t xml:space="preserve">EHU005</t>
  </si>
  <si>
    <t xml:space="preserve">m²</t>
  </si>
  <si>
    <t xml:space="preserve">Sostre sanitari ventilat sobre muret de fàbrica.</t>
  </si>
  <si>
    <r>
      <rPr>
        <sz val="8.25"/>
        <color rgb="FF000000"/>
        <rFont val="Arial"/>
        <family val="2"/>
      </rPr>
      <t xml:space="preserve">Sostre sanitari ventilat de formigó armat, cantell 30 = 25+5 cm, realitzat amb formigó HA-25/F/20/XC2 fabricat en central, i abocament amb cubilot, volum 0,104 m³/m², i acer UNE-EN 10080 B 500 S en zona de reforç de negatius i connectors de biguetes i cèrcols, quantia 6 kg/m²; format per: bigueta pretesada T-18; revoltó de formigó, 60x20x25 cm; capa de compressió de 5 cm de gruix, amb armadura de repartiment formada per malla electrosoldada ME 20x20 Ø 5-5 B 500 T 6x2,20 UNE-EN 10080, sobre muret de suport de 80 cm d'altura de maó ceràmic calat Macizo "CERÁMICA MIRAMAR", per revestir, 22x9,5x7 cm, amb morter de ciment industrial, color gris, M-5, subministrat a granel, acabat amb làmina asfàltica. Inclús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</si>
  <si>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</si>
  <si>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</si>
  <si>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</si>
  <si>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</si>
  <si>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</si>
  <si>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</si>
  <si>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</si>
  <si>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mt04lcm030a</t>
  </si>
  <si>
    <t xml:space="preserve">U</t>
  </si>
  <si>
    <t xml:space="preserve">Maó ceràmic calat Macizo "CERÁMICA MIRAMAR", per revestir, 22x9,5x7 cm, per a ús en fàbrica protegida (peça P), densitat 860 kg/m³.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</si>
  <si>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</si>
  <si>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</si>
  <si>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</si>
  <si>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</si>
  <si>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</si>
  <si>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</si>
  <si>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</si>
  <si>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</si>
  <si>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</si>
  <si>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</si>
  <si>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</si>
  <si>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</si>
  <si>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</si>
  <si>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</si>
  <si>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</si>
  <si>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</si>
  <si>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</si>
  <si>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</si>
  <si>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</si>
  <si>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</si>
  <si>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</si>
  <si>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</si>
  <si>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</si>
  <si>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</si>
  <si>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mt07vau010a</t>
  </si>
  <si>
    <t xml:space="preserve">m</t>
  </si>
  <si>
    <t xml:space="preserve">Bigueta pretesada, T-18, amb una longitud mitjana menor de 4 m, segons UNE-EN 15037-1.</t>
  </si>
  <si>
    <t xml:space="preserve">mt07vau010b</t>
  </si>
  <si>
    <t xml:space="preserve">m</t>
  </si>
  <si>
    <t xml:space="preserve">Bigueta pretesada, T-18, amb una longitud mitjana entre 4 i 5 m, segons UNE-EN 15037-1.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</si>
  <si>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</si>
  <si>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</si>
  <si>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</si>
  <si>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mt07vau010d</t>
  </si>
  <si>
    <t xml:space="preserve">m</t>
  </si>
  <si>
    <t xml:space="preserve">Bigueta pretesada, T-18, amb una longitud mitjana major de 6 m, segons UNE-EN 15037-1.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</si>
  <si>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</si>
  <si>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</si>
  <si>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</si>
  <si>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</si>
  <si>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</si>
  <si>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</si>
  <si>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</si>
  <si>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</si>
  <si>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</si>
  <si>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mt10haf010ctLc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</si>
  <si>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</si>
  <si>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</si>
  <si>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</si>
  <si>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</si>
  <si>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</si>
  <si>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</si>
  <si>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</si>
  <si>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</si>
  <si>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</si>
  <si>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</si>
  <si>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</si>
  <si>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</si>
  <si>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</si>
  <si>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</si>
  <si>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</si>
  <si>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</si>
  <si>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</si>
  <si>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</si>
  <si>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</si>
  <si>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</si>
  <si>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</si>
  <si>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</si>
  <si>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</si>
  <si>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</si>
  <si>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</si>
  <si>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</si>
  <si>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</si>
  <si>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</si>
  <si>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</si>
  <si>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</si>
  <si>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</si>
  <si>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</si>
  <si>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</si>
  <si>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</si>
  <si>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</si>
  <si>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</si>
  <si>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</si>
  <si>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</si>
  <si>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</si>
  <si>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</si>
  <si>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</si>
  <si>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</si>
  <si>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</si>
  <si>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</si>
  <si>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</si>
  <si>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</si>
  <si>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</si>
  <si>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</si>
  <si>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</si>
  <si>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</si>
  <si>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</si>
  <si>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</si>
  <si>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</si>
  <si>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</si>
  <si>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</si>
  <si>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15037-1:2010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</si>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</sst>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14" customWidth="1"/>
    <col min="4" max="4" width="71.06" customWidth="1"/>
    <col min="5" max="5" width="1.87" customWidth="1"/>
    <col min="6" max="6" width="11.90" customWidth="1"/>
    <col min="7" max="7" width="0.68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65.1</v>
      </c>
      <c r="F10" s="11"/>
      <c r="G10" s="11"/>
      <c r="H10" s="12">
        <v>0.07</v>
      </c>
      <c r="I10" s="12">
        <f ca="1">ROUND(INDIRECT(ADDRESS(ROW()+(0), COLUMN()+(-4), 1))*INDIRECT(ADDRESS(ROW()+(0), COLUMN()+(-1), 1)), 2)</f>
        <v>4.56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0.034</v>
      </c>
      <c r="F12" s="11"/>
      <c r="G12" s="11"/>
      <c r="H12" s="12">
        <v>30.98</v>
      </c>
      <c r="I12" s="12">
        <f ca="1">ROUND(INDIRECT(ADDRESS(ROW()+(0), COLUMN()+(-4), 1))*INDIRECT(ADDRESS(ROW()+(0), COLUMN()+(-1), 1)), 2)</f>
        <v>1.05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0.84</v>
      </c>
      <c r="F13" s="11"/>
      <c r="G13" s="11"/>
      <c r="H13" s="12">
        <v>4.55</v>
      </c>
      <c r="I13" s="12">
        <f ca="1">ROUND(INDIRECT(ADDRESS(ROW()+(0), COLUMN()+(-4), 1))*INDIRECT(ADDRESS(ROW()+(0), COLUMN()+(-1), 1)), 2)</f>
        <v>3.82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0.028</v>
      </c>
      <c r="F14" s="11"/>
      <c r="G14" s="11"/>
      <c r="H14" s="12">
        <v>37.5</v>
      </c>
      <c r="I14" s="12">
        <f ca="1">ROUND(INDIRECT(ADDRESS(ROW()+(0), COLUMN()+(-4), 1))*INDIRECT(ADDRESS(ROW()+(0), COLUMN()+(-1), 1)), 2)</f>
        <v>1.05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1"/>
      <c r="G15" s="11"/>
      <c r="H15" s="12">
        <v>238.16</v>
      </c>
      <c r="I15" s="12">
        <f ca="1">ROUND(INDIRECT(ADDRESS(ROW()+(0), COLUMN()+(-4), 1))*INDIRECT(ADDRESS(ROW()+(0), COLUMN()+(-1), 1)), 2)</f>
        <v>0.71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1"/>
      <c r="G16" s="11"/>
      <c r="H16" s="12">
        <v>7</v>
      </c>
      <c r="I16" s="12">
        <f ca="1">ROUND(INDIRECT(ADDRESS(ROW()+(0), COLUMN()+(-4), 1))*INDIRECT(ADDRESS(ROW()+(0), COLUMN()+(-1), 1)), 2)</f>
        <v>0.28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1"/>
      <c r="G17" s="11"/>
      <c r="H17" s="12">
        <v>1.8</v>
      </c>
      <c r="I17" s="12">
        <f ca="1">ROUND(INDIRECT(ADDRESS(ROW()+(0), COLUMN()+(-4), 1))*INDIRECT(ADDRESS(ROW()+(0), COLUMN()+(-1), 1)), 2)</f>
        <v>0.05</v>
      </c>
    </row>
    <row r="18" spans="1:9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5.25</v>
      </c>
      <c r="F18" s="11"/>
      <c r="G18" s="11"/>
      <c r="H18" s="12">
        <v>0.6</v>
      </c>
      <c r="I18" s="12">
        <f ca="1">ROUND(INDIRECT(ADDRESS(ROW()+(0), COLUMN()+(-4), 1))*INDIRECT(ADDRESS(ROW()+(0), COLUMN()+(-1), 1)), 2)</f>
        <v>3.15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0.165</v>
      </c>
      <c r="F19" s="11"/>
      <c r="G19" s="11"/>
      <c r="H19" s="12">
        <v>4.84</v>
      </c>
      <c r="I19" s="12">
        <f ca="1">ROUND(INDIRECT(ADDRESS(ROW()+(0), COLUMN()+(-4), 1))*INDIRECT(ADDRESS(ROW()+(0), COLUMN()+(-1), 1)), 2)</f>
        <v>0.8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0.908</v>
      </c>
      <c r="F20" s="11"/>
      <c r="G20" s="11"/>
      <c r="H20" s="12">
        <v>5.17</v>
      </c>
      <c r="I20" s="12">
        <f ca="1">ROUND(INDIRECT(ADDRESS(ROW()+(0), COLUMN()+(-4), 1))*INDIRECT(ADDRESS(ROW()+(0), COLUMN()+(-1), 1)), 2)</f>
        <v>4.69</v>
      </c>
    </row>
    <row r="21" spans="1:9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0.495</v>
      </c>
      <c r="F21" s="11"/>
      <c r="G21" s="11"/>
      <c r="H21" s="12">
        <v>5.89</v>
      </c>
      <c r="I21" s="12">
        <f ca="1">ROUND(INDIRECT(ADDRESS(ROW()+(0), COLUMN()+(-4), 1))*INDIRECT(ADDRESS(ROW()+(0), COLUMN()+(-1), 1)), 2)</f>
        <v>2.92</v>
      </c>
    </row>
    <row r="22" spans="1:9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0.083</v>
      </c>
      <c r="F22" s="11"/>
      <c r="G22" s="11"/>
      <c r="H22" s="12">
        <v>7.21</v>
      </c>
      <c r="I22" s="12">
        <f ca="1">ROUND(INDIRECT(ADDRESS(ROW()+(0), COLUMN()+(-4), 1))*INDIRECT(ADDRESS(ROW()+(0), COLUMN()+(-1), 1)), 2)</f>
        <v>0.6</v>
      </c>
    </row>
    <row r="23" spans="1:9" ht="24.00" thickBot="1" customHeight="1">
      <c r="A23" s="1" t="s">
        <v>51</v>
      </c>
      <c r="B23" s="1"/>
      <c r="C23" s="10" t="s">
        <v>52</v>
      </c>
      <c r="D23" s="1" t="s">
        <v>53</v>
      </c>
      <c r="E23" s="11">
        <v>6</v>
      </c>
      <c r="F23" s="11"/>
      <c r="G23" s="11"/>
      <c r="H23" s="12">
        <v>1.6</v>
      </c>
      <c r="I23" s="12">
        <f ca="1">ROUND(INDIRECT(ADDRESS(ROW()+(0), COLUMN()+(-4), 1))*INDIRECT(ADDRESS(ROW()+(0), COLUMN()+(-1), 1)), 2)</f>
        <v>9.6</v>
      </c>
    </row>
    <row r="24" spans="1:9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0.06</v>
      </c>
      <c r="F24" s="11"/>
      <c r="G24" s="11"/>
      <c r="H24" s="12">
        <v>1.1</v>
      </c>
      <c r="I24" s="12">
        <f ca="1">ROUND(INDIRECT(ADDRESS(ROW()+(0), COLUMN()+(-4), 1))*INDIRECT(ADDRESS(ROW()+(0), COLUMN()+(-1), 1)), 2)</f>
        <v>0.07</v>
      </c>
    </row>
    <row r="25" spans="1:9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1.1</v>
      </c>
      <c r="F25" s="11"/>
      <c r="G25" s="11"/>
      <c r="H25" s="12">
        <v>1.49</v>
      </c>
      <c r="I25" s="12">
        <f ca="1">ROUND(INDIRECT(ADDRESS(ROW()+(0), COLUMN()+(-4), 1))*INDIRECT(ADDRESS(ROW()+(0), COLUMN()+(-1), 1)), 2)</f>
        <v>1.64</v>
      </c>
    </row>
    <row r="26" spans="1:9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0.109</v>
      </c>
      <c r="F26" s="11"/>
      <c r="G26" s="11"/>
      <c r="H26" s="12">
        <v>70.93</v>
      </c>
      <c r="I26" s="12">
        <f ca="1">ROUND(INDIRECT(ADDRESS(ROW()+(0), COLUMN()+(-4), 1))*INDIRECT(ADDRESS(ROW()+(0), COLUMN()+(-1), 1)), 2)</f>
        <v>7.73</v>
      </c>
    </row>
    <row r="27" spans="1:9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0.15</v>
      </c>
      <c r="F27" s="13"/>
      <c r="G27" s="13"/>
      <c r="H27" s="14">
        <v>1.56</v>
      </c>
      <c r="I27" s="14">
        <f ca="1">ROUND(INDIRECT(ADDRESS(ROW()+(0), COLUMN()+(-4), 1))*INDIRECT(ADDRESS(ROW()+(0), COLUMN()+(-1), 1)), 2)</f>
        <v>0.23</v>
      </c>
    </row>
    <row r="28" spans="1:9" ht="13.50" thickBot="1" customHeight="1">
      <c r="A28" s="15"/>
      <c r="B28" s="15"/>
      <c r="C28" s="15"/>
      <c r="D28" s="15"/>
      <c r="E28" s="9" t="s">
        <v>66</v>
      </c>
      <c r="F28" s="9"/>
      <c r="G28" s="9"/>
      <c r="H28" s="9"/>
      <c r="I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42.96</v>
      </c>
    </row>
    <row r="29" spans="1:9" ht="13.50" thickBot="1" customHeight="1">
      <c r="A29" s="15">
        <v>2</v>
      </c>
      <c r="B29" s="15"/>
      <c r="C29" s="15"/>
      <c r="D29" s="18" t="s">
        <v>67</v>
      </c>
      <c r="E29" s="18"/>
      <c r="F29" s="18"/>
      <c r="G29" s="18"/>
      <c r="H29" s="15"/>
      <c r="I29" s="15"/>
    </row>
    <row r="30" spans="1:9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0.151</v>
      </c>
      <c r="F30" s="13"/>
      <c r="G30" s="13"/>
      <c r="H30" s="14">
        <v>1.73</v>
      </c>
      <c r="I30" s="14">
        <f ca="1">ROUND(INDIRECT(ADDRESS(ROW()+(0), COLUMN()+(-4), 1))*INDIRECT(ADDRESS(ROW()+(0), COLUMN()+(-1), 1)), 2)</f>
        <v>0.26</v>
      </c>
    </row>
    <row r="31" spans="1:9" ht="13.50" thickBot="1" customHeight="1">
      <c r="A31" s="15"/>
      <c r="B31" s="15"/>
      <c r="C31" s="15"/>
      <c r="D31" s="15"/>
      <c r="E31" s="9" t="s">
        <v>71</v>
      </c>
      <c r="F31" s="9"/>
      <c r="G31" s="9"/>
      <c r="H31" s="9"/>
      <c r="I31" s="17">
        <f ca="1">ROUND(SUM(INDIRECT(ADDRESS(ROW()+(-1), COLUMN()+(0), 1))), 2)</f>
        <v>0.26</v>
      </c>
    </row>
    <row r="32" spans="1:9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</row>
    <row r="33" spans="1:9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1.039</v>
      </c>
      <c r="F33" s="11"/>
      <c r="G33" s="11"/>
      <c r="H33" s="12">
        <v>25.57</v>
      </c>
      <c r="I33" s="12">
        <f ca="1">ROUND(INDIRECT(ADDRESS(ROW()+(0), COLUMN()+(-4), 1))*INDIRECT(ADDRESS(ROW()+(0), COLUMN()+(-1), 1)), 2)</f>
        <v>26.57</v>
      </c>
    </row>
    <row r="34" spans="1:9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0.571</v>
      </c>
      <c r="F34" s="11"/>
      <c r="G34" s="11"/>
      <c r="H34" s="12">
        <v>21.4</v>
      </c>
      <c r="I34" s="12">
        <f ca="1">ROUND(INDIRECT(ADDRESS(ROW()+(0), COLUMN()+(-4), 1))*INDIRECT(ADDRESS(ROW()+(0), COLUMN()+(-1), 1)), 2)</f>
        <v>12.22</v>
      </c>
    </row>
    <row r="35" spans="1:9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0.328</v>
      </c>
      <c r="F35" s="11"/>
      <c r="G35" s="11"/>
      <c r="H35" s="12">
        <v>25.55</v>
      </c>
      <c r="I35" s="12">
        <f ca="1">ROUND(INDIRECT(ADDRESS(ROW()+(0), COLUMN()+(-4), 1))*INDIRECT(ADDRESS(ROW()+(0), COLUMN()+(-1), 1)), 2)</f>
        <v>8.38</v>
      </c>
    </row>
    <row r="36" spans="1:9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0.322</v>
      </c>
      <c r="F36" s="11"/>
      <c r="G36" s="11"/>
      <c r="H36" s="12">
        <v>22.71</v>
      </c>
      <c r="I36" s="12">
        <f ca="1">ROUND(INDIRECT(ADDRESS(ROW()+(0), COLUMN()+(-4), 1))*INDIRECT(ADDRESS(ROW()+(0), COLUMN()+(-1), 1)), 2)</f>
        <v>7.31</v>
      </c>
    </row>
    <row r="37" spans="1:9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0.085</v>
      </c>
      <c r="F37" s="11"/>
      <c r="G37" s="11"/>
      <c r="H37" s="12">
        <v>25.55</v>
      </c>
      <c r="I37" s="12">
        <f ca="1">ROUND(INDIRECT(ADDRESS(ROW()+(0), COLUMN()+(-4), 1))*INDIRECT(ADDRESS(ROW()+(0), COLUMN()+(-1), 1)), 2)</f>
        <v>2.17</v>
      </c>
    </row>
    <row r="38" spans="1:9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0.085</v>
      </c>
      <c r="F38" s="11"/>
      <c r="G38" s="11"/>
      <c r="H38" s="12">
        <v>22.71</v>
      </c>
      <c r="I38" s="12">
        <f ca="1">ROUND(INDIRECT(ADDRESS(ROW()+(0), COLUMN()+(-4), 1))*INDIRECT(ADDRESS(ROW()+(0), COLUMN()+(-1), 1)), 2)</f>
        <v>1.93</v>
      </c>
    </row>
    <row r="39" spans="1:9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0.047</v>
      </c>
      <c r="F39" s="11"/>
      <c r="G39" s="11"/>
      <c r="H39" s="12">
        <v>25.55</v>
      </c>
      <c r="I39" s="12">
        <f ca="1">ROUND(INDIRECT(ADDRESS(ROW()+(0), COLUMN()+(-4), 1))*INDIRECT(ADDRESS(ROW()+(0), COLUMN()+(-1), 1)), 2)</f>
        <v>1.2</v>
      </c>
    </row>
    <row r="40" spans="1:9" ht="13.50" thickBot="1" customHeight="1">
      <c r="A40" s="1" t="s">
        <v>94</v>
      </c>
      <c r="B40" s="1"/>
      <c r="C40" s="10" t="s">
        <v>95</v>
      </c>
      <c r="D40" s="1" t="s">
        <v>96</v>
      </c>
      <c r="E40" s="13">
        <v>0.185</v>
      </c>
      <c r="F40" s="13"/>
      <c r="G40" s="13"/>
      <c r="H40" s="14">
        <v>22.71</v>
      </c>
      <c r="I40" s="14">
        <f ca="1">ROUND(INDIRECT(ADDRESS(ROW()+(0), COLUMN()+(-4), 1))*INDIRECT(ADDRESS(ROW()+(0), COLUMN()+(-1), 1)), 2)</f>
        <v>4.2</v>
      </c>
    </row>
    <row r="41" spans="1:9" ht="13.50" thickBot="1" customHeight="1">
      <c r="A41" s="15"/>
      <c r="B41" s="15"/>
      <c r="C41" s="15"/>
      <c r="D41" s="15"/>
      <c r="E41" s="9" t="s">
        <v>97</v>
      </c>
      <c r="F41" s="9"/>
      <c r="G41" s="9"/>
      <c r="H41" s="9"/>
      <c r="I4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63.98</v>
      </c>
    </row>
    <row r="42" spans="1:9" ht="13.50" thickBot="1" customHeight="1">
      <c r="A42" s="15">
        <v>4</v>
      </c>
      <c r="B42" s="15"/>
      <c r="C42" s="15"/>
      <c r="D42" s="18" t="s">
        <v>98</v>
      </c>
      <c r="E42" s="18"/>
      <c r="F42" s="18"/>
      <c r="G42" s="18"/>
      <c r="H42" s="15"/>
      <c r="I42" s="15"/>
    </row>
    <row r="43" spans="1:9" ht="13.50" thickBot="1" customHeight="1">
      <c r="A43" s="19"/>
      <c r="B43" s="19"/>
      <c r="C43" s="20" t="s">
        <v>99</v>
      </c>
      <c r="D43" s="19" t="s">
        <v>100</v>
      </c>
      <c r="E43" s="13">
        <v>2</v>
      </c>
      <c r="F43" s="13"/>
      <c r="G43" s="13"/>
      <c r="H43" s="14">
        <f ca="1">ROUND(SUM(INDIRECT(ADDRESS(ROW()+(-2), COLUMN()+(1), 1)),INDIRECT(ADDRESS(ROW()+(-12), COLUMN()+(1), 1)),INDIRECT(ADDRESS(ROW()+(-15), COLUMN()+(1), 1))), 2)</f>
        <v>107.2</v>
      </c>
      <c r="I43" s="14">
        <f ca="1">ROUND(INDIRECT(ADDRESS(ROW()+(0), COLUMN()+(-4), 1))*INDIRECT(ADDRESS(ROW()+(0), COLUMN()+(-1), 1))/100, 2)</f>
        <v>2.14</v>
      </c>
    </row>
    <row r="44" spans="1:9" ht="13.50" thickBot="1" customHeight="1">
      <c r="A44" s="21" t="s">
        <v>101</v>
      </c>
      <c r="B44" s="21"/>
      <c r="C44" s="22"/>
      <c r="D44" s="23"/>
      <c r="E44" s="24" t="s">
        <v>102</v>
      </c>
      <c r="F44" s="24"/>
      <c r="G44" s="24"/>
      <c r="H44" s="25"/>
      <c r="I44" s="26">
        <f ca="1">ROUND(SUM(INDIRECT(ADDRESS(ROW()+(-1), COLUMN()+(0), 1)),INDIRECT(ADDRESS(ROW()+(-3), COLUMN()+(0), 1)),INDIRECT(ADDRESS(ROW()+(-13), COLUMN()+(0), 1)),INDIRECT(ADDRESS(ROW()+(-16), COLUMN()+(0), 1))), 2)</f>
        <v>109.34</v>
      </c>
    </row>
    <row r="47" spans="1:9" ht="13.50" thickBot="1" customHeight="1">
      <c r="A47" s="27" t="s">
        <v>103</v>
      </c>
      <c r="B47" s="27"/>
      <c r="C47" s="27"/>
      <c r="D47" s="27"/>
      <c r="E47" s="27"/>
      <c r="F47" s="27" t="s">
        <v>104</v>
      </c>
      <c r="G47" s="27" t="s">
        <v>105</v>
      </c>
      <c r="H47" s="27"/>
      <c r="I47" s="27" t="s">
        <v>106</v>
      </c>
    </row>
    <row r="48" spans="1:9" ht="13.50" thickBot="1" customHeight="1">
      <c r="A48" s="28" t="s">
        <v>107</v>
      </c>
      <c r="B48" s="28"/>
      <c r="C48" s="28"/>
      <c r="D48" s="28"/>
      <c r="E48" s="28"/>
      <c r="F48" s="29">
        <v>1.06202e+006</v>
      </c>
      <c r="G48" s="29">
        <v>1.06202e+006</v>
      </c>
      <c r="H48" s="29"/>
      <c r="I48" s="29" t="s">
        <v>108</v>
      </c>
    </row>
    <row r="49" spans="1:9" ht="13.50" thickBot="1" customHeight="1">
      <c r="A49" s="30" t="s">
        <v>109</v>
      </c>
      <c r="B49" s="30"/>
      <c r="C49" s="30"/>
      <c r="D49" s="30"/>
      <c r="E49" s="30"/>
      <c r="F49" s="31"/>
      <c r="G49" s="31"/>
      <c r="H49" s="31"/>
      <c r="I49" s="31"/>
    </row>
    <row r="50" spans="1:9" ht="13.50" thickBot="1" customHeight="1">
      <c r="A50" s="28" t="s">
        <v>110</v>
      </c>
      <c r="B50" s="28"/>
      <c r="C50" s="28"/>
      <c r="D50" s="28"/>
      <c r="E50" s="28"/>
      <c r="F50" s="29">
        <v>162011</v>
      </c>
      <c r="G50" s="29">
        <v>162012</v>
      </c>
      <c r="H50" s="29"/>
      <c r="I50" s="29" t="s">
        <v>111</v>
      </c>
    </row>
    <row r="51" spans="1:9" ht="13.50" thickBot="1" customHeight="1">
      <c r="A51" s="30" t="s">
        <v>112</v>
      </c>
      <c r="B51" s="30"/>
      <c r="C51" s="30"/>
      <c r="D51" s="30"/>
      <c r="E51" s="30"/>
      <c r="F51" s="31"/>
      <c r="G51" s="31"/>
      <c r="H51" s="31"/>
      <c r="I51" s="31"/>
    </row>
    <row r="52" spans="1:9" ht="13.50" thickBot="1" customHeight="1">
      <c r="A52" s="28" t="s">
        <v>113</v>
      </c>
      <c r="B52" s="28"/>
      <c r="C52" s="28"/>
      <c r="D52" s="28"/>
      <c r="E52" s="28"/>
      <c r="F52" s="29">
        <v>142010</v>
      </c>
      <c r="G52" s="29">
        <v>1.10201e+006</v>
      </c>
      <c r="H52" s="29"/>
      <c r="I52" s="29" t="s">
        <v>114</v>
      </c>
    </row>
    <row r="53" spans="1:9" ht="24.00" thickBot="1" customHeight="1">
      <c r="A53" s="30" t="s">
        <v>115</v>
      </c>
      <c r="B53" s="30"/>
      <c r="C53" s="30"/>
      <c r="D53" s="30"/>
      <c r="E53" s="30"/>
      <c r="F53" s="31"/>
      <c r="G53" s="31"/>
      <c r="H53" s="31"/>
      <c r="I53" s="31"/>
    </row>
    <row r="54" spans="1:9" ht="13.50" thickBot="1" customHeight="1">
      <c r="A54" s="28" t="s">
        <v>116</v>
      </c>
      <c r="B54" s="28"/>
      <c r="C54" s="28"/>
      <c r="D54" s="28"/>
      <c r="E54" s="28"/>
      <c r="F54" s="29">
        <v>112010</v>
      </c>
      <c r="G54" s="29">
        <v>112011</v>
      </c>
      <c r="H54" s="29"/>
      <c r="I54" s="29" t="s">
        <v>117</v>
      </c>
    </row>
    <row r="55" spans="1:9" ht="13.50" thickBot="1" customHeight="1">
      <c r="A55" s="30" t="s">
        <v>118</v>
      </c>
      <c r="B55" s="30"/>
      <c r="C55" s="30"/>
      <c r="D55" s="30"/>
      <c r="E55" s="30"/>
      <c r="F55" s="31"/>
      <c r="G55" s="31"/>
      <c r="H55" s="31"/>
      <c r="I55" s="31"/>
    </row>
    <row r="58" spans="1:1" ht="33.75" thickBot="1" customHeight="1">
      <c r="A58" s="1" t="s">
        <v>119</v>
      </c>
      <c r="B58" s="1"/>
      <c r="C58" s="1"/>
      <c r="D58" s="1"/>
      <c r="E58" s="1"/>
      <c r="F58" s="1"/>
      <c r="G58" s="1"/>
      <c r="H58" s="1"/>
      <c r="I58" s="1"/>
    </row>
    <row r="59" spans="1:1" ht="33.75" thickBot="1" customHeight="1">
      <c r="A59" s="1" t="s">
        <v>120</v>
      </c>
      <c r="B59" s="1"/>
      <c r="C59" s="1"/>
      <c r="D59" s="1"/>
      <c r="E59" s="1"/>
      <c r="F59" s="1"/>
      <c r="G59" s="1"/>
      <c r="H59" s="1"/>
      <c r="I59" s="1"/>
    </row>
    <row r="60" spans="1:1" ht="33.75" thickBot="1" customHeight="1">
      <c r="A60" s="1" t="s">
        <v>121</v>
      </c>
      <c r="B60" s="1"/>
      <c r="C60" s="1"/>
      <c r="D60" s="1"/>
      <c r="E60" s="1"/>
      <c r="F60" s="1"/>
      <c r="G60" s="1"/>
      <c r="H60" s="1"/>
      <c r="I60" s="1"/>
    </row>
  </sheetData>
  <mergeCells count="102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G23"/>
    <mergeCell ref="A24:B24"/>
    <mergeCell ref="E24:G24"/>
    <mergeCell ref="A25:B25"/>
    <mergeCell ref="E25:G25"/>
    <mergeCell ref="A26:B26"/>
    <mergeCell ref="E26:G26"/>
    <mergeCell ref="A27:B27"/>
    <mergeCell ref="E27:G27"/>
    <mergeCell ref="A28:B28"/>
    <mergeCell ref="E28:H28"/>
    <mergeCell ref="A29:B29"/>
    <mergeCell ref="D29:G29"/>
    <mergeCell ref="A30:B30"/>
    <mergeCell ref="E30:G30"/>
    <mergeCell ref="A31:B31"/>
    <mergeCell ref="E31:H31"/>
    <mergeCell ref="A32:B32"/>
    <mergeCell ref="D32:G32"/>
    <mergeCell ref="A33:B33"/>
    <mergeCell ref="E33:G33"/>
    <mergeCell ref="A34:B34"/>
    <mergeCell ref="E34:G34"/>
    <mergeCell ref="A35:B35"/>
    <mergeCell ref="E35:G35"/>
    <mergeCell ref="A36:B36"/>
    <mergeCell ref="E36:G36"/>
    <mergeCell ref="A37:B37"/>
    <mergeCell ref="E37:G37"/>
    <mergeCell ref="A38:B38"/>
    <mergeCell ref="E38:G38"/>
    <mergeCell ref="A39:B39"/>
    <mergeCell ref="E39:G39"/>
    <mergeCell ref="A40:B40"/>
    <mergeCell ref="E40:G40"/>
    <mergeCell ref="A41:B41"/>
    <mergeCell ref="E41:H41"/>
    <mergeCell ref="A42:B42"/>
    <mergeCell ref="D42:G42"/>
    <mergeCell ref="A43:B43"/>
    <mergeCell ref="E43:G43"/>
    <mergeCell ref="A44:D44"/>
    <mergeCell ref="E44:H44"/>
    <mergeCell ref="A47:E47"/>
    <mergeCell ref="G47:H47"/>
    <mergeCell ref="A48:E48"/>
    <mergeCell ref="F48:F49"/>
    <mergeCell ref="G48:H49"/>
    <mergeCell ref="I48:I49"/>
    <mergeCell ref="A49:E49"/>
    <mergeCell ref="A50:E50"/>
    <mergeCell ref="F50:F51"/>
    <mergeCell ref="G50:H51"/>
    <mergeCell ref="I50:I51"/>
    <mergeCell ref="A51:E51"/>
    <mergeCell ref="A52:E52"/>
    <mergeCell ref="F52:F53"/>
    <mergeCell ref="G52:H53"/>
    <mergeCell ref="I52:I53"/>
    <mergeCell ref="A53:E53"/>
    <mergeCell ref="A54:E54"/>
    <mergeCell ref="F54:F55"/>
    <mergeCell ref="G54:H55"/>
    <mergeCell ref="I54:I55"/>
    <mergeCell ref="A55:E55"/>
    <mergeCell ref="A58:I58"/>
    <mergeCell ref="A59:I59"/>
    <mergeCell ref="A60:I60"/>
  </mergeCells>
  <pageMargins left="0.147638" right="0.147638" top="0.206693" bottom="0.206693" header="0.0" footer="0.0"/>
  <pageSetup paperSize="9" orientation="portrait"/>
  <rowBreaks count="0" manualBreakCount="0">
    </rowBreaks>
</worksheet>
</file>